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 activeTab="3"/>
  </bookViews>
  <sheets>
    <sheet name="MERKEZ YILDIZ ERKEK FUTBOL" sheetId="3" r:id="rId1"/>
    <sheet name="SUNGURLU YILDIZ ERKEK FUTBOL" sheetId="1" r:id="rId2"/>
    <sheet name="ALACA YILDIZ ERKEK FUTBOL" sheetId="2" r:id="rId3"/>
    <sheet name="YILDIZ ERKEK FİNAL ELEME GRUBU 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4" l="1"/>
  <c r="B13" i="4"/>
  <c r="B11" i="4"/>
  <c r="B9" i="4"/>
  <c r="B7" i="4"/>
  <c r="B5" i="4"/>
  <c r="C7" i="3" l="1"/>
  <c r="K13" i="3" s="1"/>
  <c r="C6" i="3"/>
  <c r="K14" i="3" s="1"/>
  <c r="C5" i="3"/>
  <c r="K12" i="3" s="1"/>
  <c r="K18" i="2"/>
  <c r="C8" i="2"/>
  <c r="K17" i="2" s="1"/>
  <c r="M7" i="2"/>
  <c r="C7" i="2"/>
  <c r="K20" i="2" s="1"/>
  <c r="M6" i="2"/>
  <c r="K21" i="2" s="1"/>
  <c r="C6" i="2"/>
  <c r="M5" i="2"/>
  <c r="K15" i="2" s="1"/>
  <c r="C5" i="2"/>
  <c r="K13" i="2" s="1"/>
  <c r="C8" i="1"/>
  <c r="K16" i="1" s="1"/>
  <c r="C7" i="1"/>
  <c r="K18" i="1" s="1"/>
  <c r="C6" i="1"/>
  <c r="K14" i="1" s="1"/>
  <c r="C5" i="1"/>
  <c r="K17" i="1" s="1"/>
  <c r="K14" i="2" l="1"/>
  <c r="K19" i="2"/>
  <c r="K16" i="2"/>
  <c r="K15" i="1"/>
  <c r="K13" i="1"/>
</calcChain>
</file>

<file path=xl/sharedStrings.xml><?xml version="1.0" encoding="utf-8"?>
<sst xmlns="http://schemas.openxmlformats.org/spreadsheetml/2006/main" count="221" uniqueCount="100">
  <si>
    <t>2022 - 2023</t>
  </si>
  <si>
    <t>ÖĞRETİM YILI</t>
  </si>
  <si>
    <t>YILDIZ</t>
  </si>
  <si>
    <t>ERKEK</t>
  </si>
  <si>
    <t>FUTBOL</t>
  </si>
  <si>
    <t>FİKSTÜRÜ</t>
  </si>
  <si>
    <t>TAKIMLAR</t>
  </si>
  <si>
    <t>KURA SONUCU</t>
  </si>
  <si>
    <t>A1</t>
  </si>
  <si>
    <t>A2</t>
  </si>
  <si>
    <t>A3</t>
  </si>
  <si>
    <t>A4</t>
  </si>
  <si>
    <t>E.Ç.</t>
  </si>
  <si>
    <t>ANASAYFA</t>
  </si>
  <si>
    <t>1-</t>
  </si>
  <si>
    <t xml:space="preserve">BU HÜCRELERE KURA ÇEKİMİNE KATILACAK </t>
  </si>
  <si>
    <t>ŞEHİT MAHMUT PEŞMEN OO</t>
  </si>
  <si>
    <t>SUNGURLU GRUBU</t>
  </si>
  <si>
    <t>2-</t>
  </si>
  <si>
    <t>OLAN TAKIMLARI YAZINIZ, KURASINI ÇEKEN TAKIMI</t>
  </si>
  <si>
    <t>FATİH OO</t>
  </si>
  <si>
    <t>3-</t>
  </si>
  <si>
    <t>SAĞDAKİ KURA SONUCU ALANINA YAPIŞTIRINIZ</t>
  </si>
  <si>
    <t>ŞEHİT YAVUZ SELİM KARAMAN İHOO</t>
  </si>
  <si>
    <t>4-</t>
  </si>
  <si>
    <t>İSMETPAŞA OO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</si>
  <si>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</si>
  <si>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</si>
  <si>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</si>
  <si>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</si>
  <si>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</si>
  <si>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</si>
  <si>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</si>
  <si>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</si>
  <si>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</si>
  <si>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</si>
  <si>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</si>
  <si>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</si>
  <si>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</si>
  <si>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>MEHMET AKİF ERSOY OO</t>
  </si>
  <si>
    <t>ALACA (A) GRUBU</t>
  </si>
  <si>
    <t>ALACA (B) GRUBU</t>
  </si>
  <si>
    <t>ALACA İHOO</t>
  </si>
  <si>
    <t>DENİZHAN OO</t>
  </si>
  <si>
    <t>5-</t>
  </si>
  <si>
    <t>B1</t>
  </si>
  <si>
    <t>ALACA OO</t>
  </si>
  <si>
    <t>6-</t>
  </si>
  <si>
    <t>B2</t>
  </si>
  <si>
    <t>MİMAR SİNAN İHOO</t>
  </si>
  <si>
    <t>B3</t>
  </si>
  <si>
    <t>7-</t>
  </si>
  <si>
    <t>SAKARYA OO</t>
  </si>
  <si>
    <t>B1-B2</t>
  </si>
  <si>
    <t>B3-B1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</si>
  <si>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</si>
  <si>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</si>
  <si>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</si>
  <si>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</si>
  <si>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</si>
  <si>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</si>
  <si>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</si>
  <si>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</si>
  <si>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</si>
  <si>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</si>
  <si>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</si>
  <si>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 xml:space="preserve">2022 - 2023 </t>
  </si>
  <si>
    <t>YILDIRIM BEYAZIT İHOO</t>
  </si>
  <si>
    <t>DR. SADIK AHMET OO</t>
  </si>
  <si>
    <t>AHMET TEVFİK İLERİ OO</t>
  </si>
  <si>
    <t>A3-A1</t>
  </si>
  <si>
    <t>MERKEZ GRUBU</t>
  </si>
  <si>
    <t>ilçe ve merkez gruplarından ilk 2 takım çıkar.</t>
  </si>
  <si>
    <t>Grup 1ler bir torbada grup 2ler bir torbada eleme fikstürü çekilir.</t>
  </si>
  <si>
    <t>MAÇ</t>
  </si>
  <si>
    <t>TAKIMLAR
(Nazmi Avluca Futbol Sahası-Tevfik Kış Spor Salonu Yanı)</t>
  </si>
  <si>
    <t>TAKIMLAR
(Sungurlu Futbol Sahası)</t>
  </si>
  <si>
    <t>TAKIMLAR
(Alaca Futbol Sahası)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</si>
  <si>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</si>
  <si>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</si>
  <si>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</si>
  <si>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</si>
  <si>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</si>
  <si>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</si>
  <si>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</si>
  <si>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</si>
  <si>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3.LÜK-4.LÜK MAÇI (MAĞLUPLAR)</t>
  </si>
  <si>
    <t>TARİH:SAAT YAZAN HÜCRELERİ DÜZENLEYİNİZ…</t>
  </si>
  <si>
    <t>5.TAKIM</t>
  </si>
  <si>
    <t>6.TAKIM</t>
  </si>
  <si>
    <t>1.LİK-2.LİK MAÇI (GALİPLER)</t>
  </si>
  <si>
    <t>Nazmi Avluca Futbol Sahası - Tevfik Kış Spor Salonu Yanı</t>
  </si>
  <si>
    <t>15.03.2023  / 11:00</t>
  </si>
  <si>
    <t>15.03.2023  / 12:30</t>
  </si>
  <si>
    <t>17.03.2023  / 11:00</t>
  </si>
  <si>
    <t>17.03.2023  / 13:30</t>
  </si>
  <si>
    <t>MERKEZ</t>
  </si>
  <si>
    <t>SUNGURLU</t>
  </si>
  <si>
    <t xml:space="preserve">ALACA  </t>
  </si>
  <si>
    <t xml:space="preserve">2022 / 2023 OKUL SPOR FAALİYETLERİ YILDIZ ERKEKLER FUTBOL FİNAL MAÇLARI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</si>
</sst>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/>
  </cellStyleXfs>
  <cellXfs count="147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5" borderId="2" xfId="0" applyFill="1" applyBorder="1" applyAlignment="1" applyProtection="1">
      <alignment horizontal="left" vertical="center" shrinkToFit="1"/>
      <protection locked="0"/>
    </xf>
    <xf numFmtId="0" fontId="0" fillId="0" borderId="29" xfId="0" applyBorder="1" applyAlignment="1">
      <alignment horizontal="center"/>
    </xf>
    <xf numFmtId="0" fontId="2" fillId="6" borderId="17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15" fontId="0" fillId="0" borderId="8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2" fillId="0" borderId="3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7" fillId="7" borderId="2" xfId="2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" xfId="0" applyBorder="1" applyProtection="1"/>
    <xf numFmtId="0" fontId="0" fillId="0" borderId="36" xfId="0" applyBorder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protection locked="0"/>
    </xf>
    <xf numFmtId="0" fontId="0" fillId="0" borderId="0" xfId="0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8" borderId="10" xfId="0" applyFill="1" applyBorder="1" applyAlignment="1">
      <alignment horizontal="center"/>
    </xf>
    <xf numFmtId="15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>
      <alignment horizontal="center"/>
    </xf>
    <xf numFmtId="15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>
      <alignment horizontal="center"/>
    </xf>
    <xf numFmtId="0" fontId="0" fillId="0" borderId="30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5" fillId="6" borderId="15" xfId="0" applyFont="1" applyFill="1" applyBorder="1" applyAlignment="1">
      <alignment horizontal="center" vertical="center" textRotation="90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2" xfId="0" applyFont="1" applyFill="1" applyBorder="1" applyAlignment="1">
      <alignment horizontal="center" vertical="center" textRotation="90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6" fillId="8" borderId="2" xfId="0" applyFont="1" applyFill="1" applyBorder="1" applyAlignment="1">
      <alignment horizontal="center" vertical="center" wrapText="1" shrinkToFit="1"/>
    </xf>
    <xf numFmtId="0" fontId="0" fillId="8" borderId="2" xfId="0" applyFill="1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3" xfId="0" applyFill="1" applyBorder="1" applyAlignment="1" applyProtection="1">
      <alignment horizontal="center" vertical="center" wrapText="1" shrinkToFit="1"/>
      <protection locked="0"/>
    </xf>
    <xf numFmtId="20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3" xfId="0" applyFill="1" applyBorder="1" applyAlignment="1">
      <alignment horizontal="center" vertical="center" wrapText="1" shrinkToFit="1"/>
    </xf>
    <xf numFmtId="0" fontId="0" fillId="8" borderId="13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2" xfId="0" applyFill="1" applyBorder="1" applyAlignment="1">
      <alignment horizontal="center" vertical="center" wrapText="1" shrinkToFit="1"/>
    </xf>
    <xf numFmtId="20" fontId="11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1" fillId="0" borderId="2" xfId="0" applyFont="1" applyBorder="1" applyAlignment="1" applyProtection="1">
      <alignment horizontal="center" vertical="center" wrapText="1" shrinkToFit="1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32" xfId="0" applyBorder="1" applyAlignment="1" applyProtection="1">
      <alignment horizontal="left" vertical="center" shrinkToFit="1"/>
    </xf>
    <xf numFmtId="0" fontId="0" fillId="0" borderId="33" xfId="0" applyBorder="1" applyAlignment="1" applyProtection="1">
      <alignment horizontal="left" vertical="center" shrinkToFit="1"/>
    </xf>
    <xf numFmtId="0" fontId="9" fillId="0" borderId="2" xfId="0" applyFont="1" applyBorder="1" applyAlignment="1" applyProtection="1">
      <alignment horizontal="center" vertical="center"/>
    </xf>
    <xf numFmtId="20" fontId="0" fillId="0" borderId="32" xfId="0" applyNumberFormat="1" applyBorder="1" applyAlignment="1" applyProtection="1">
      <alignment horizontal="left" shrinkToFit="1"/>
      <protection locked="0"/>
    </xf>
    <xf numFmtId="0" fontId="0" fillId="0" borderId="32" xfId="0" applyBorder="1" applyAlignment="1" applyProtection="1">
      <alignment horizontal="left" shrinkToFit="1"/>
      <protection locked="0"/>
    </xf>
    <xf numFmtId="0" fontId="8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4" xfId="0" applyBorder="1" applyAlignment="1" applyProtection="1">
      <alignment horizontal="right" vertical="center" shrinkToFit="1"/>
      <protection locked="0"/>
    </xf>
    <xf numFmtId="22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6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5" fontId="0" fillId="0" borderId="1" xfId="0" applyNumberFormat="1" applyBorder="1" applyAlignment="1" applyProtection="1">
      <alignment horizontal="center" shrinkToFit="1"/>
      <protection locked="0"/>
    </xf>
    <xf numFmtId="15" fontId="0" fillId="0" borderId="36" xfId="0" applyNumberFormat="1" applyBorder="1" applyAlignment="1" applyProtection="1">
      <alignment horizontal="center" shrinkToFit="1"/>
      <protection locked="0"/>
    </xf>
    <xf numFmtId="20" fontId="0" fillId="0" borderId="3" xfId="0" applyNumberFormat="1" applyBorder="1" applyAlignment="1" applyProtection="1">
      <alignment horizontal="left" shrinkToFit="1"/>
      <protection locked="0"/>
    </xf>
    <xf numFmtId="0" fontId="0" fillId="0" borderId="38" xfId="0" applyBorder="1" applyAlignment="1" applyProtection="1">
      <alignment horizontal="left" shrinkToFit="1"/>
      <protection locked="0"/>
    </xf>
    <xf numFmtId="0" fontId="11" fillId="0" borderId="0" xfId="0" applyFont="1" applyBorder="1" applyAlignment="1" applyProtection="1">
      <alignment horizontal="right" vertical="center" shrinkToFit="1"/>
      <protection locked="0"/>
    </xf>
    <xf numFmtId="0" fontId="11" fillId="0" borderId="34" xfId="0" applyFont="1" applyBorder="1" applyAlignment="1" applyProtection="1">
      <alignment horizontal="right" vertical="center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zoomScaleNormal="100" workbookViewId="0">
      <selection activeCell="P19" sqref="P19"/>
    </sheetView>
  </sheetViews>
  <sheetFormatPr defaultColWidth="3.7109375" defaultRowHeight="15" x14ac:dyDescent="0.25"/>
  <cols>
    <col min="1" max="1" width="3.7109375" style="3"/>
    <col min="5" max="5" width="10.5703125" customWidth="1"/>
    <col min="28" max="28" width="5.7109375" customWidth="1"/>
    <col min="31" max="31" width="41.7109375" customWidth="1"/>
    <col min="33" max="33" width="41.7109375" customWidth="1"/>
  </cols>
  <sheetData>
    <row r="1" spans="1:47" ht="15.75" x14ac:dyDescent="0.25">
      <c r="A1" s="79" t="s">
        <v>66</v>
      </c>
      <c r="B1" s="79"/>
      <c r="C1" s="79"/>
      <c r="D1" s="79"/>
      <c r="E1" s="79"/>
      <c r="F1" s="79"/>
      <c r="G1" s="79"/>
      <c r="H1" s="79"/>
      <c r="I1" s="79"/>
      <c r="J1" s="80" t="s">
        <v>1</v>
      </c>
      <c r="K1" s="80"/>
      <c r="L1" s="80"/>
      <c r="M1" s="80"/>
      <c r="N1" s="80"/>
      <c r="O1" s="80"/>
      <c r="P1" s="80" t="s">
        <v>2</v>
      </c>
      <c r="Q1" s="80"/>
      <c r="R1" s="80"/>
      <c r="S1" s="80"/>
      <c r="T1" s="80"/>
      <c r="U1" s="81" t="s">
        <v>3</v>
      </c>
      <c r="V1" s="81"/>
      <c r="W1" s="81"/>
      <c r="X1" s="81"/>
      <c r="Y1" s="81"/>
      <c r="Z1" s="1"/>
      <c r="AA1" s="1"/>
      <c r="AB1" s="1"/>
    </row>
    <row r="2" spans="1:47" ht="15.75" x14ac:dyDescent="0.25">
      <c r="A2" s="79" t="s">
        <v>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 t="s">
        <v>96</v>
      </c>
      <c r="M2" s="80"/>
      <c r="N2" s="80"/>
      <c r="O2" s="80"/>
      <c r="P2" s="80"/>
      <c r="Q2" s="80"/>
      <c r="R2" s="80"/>
      <c r="S2" s="80"/>
      <c r="T2" s="81" t="s">
        <v>5</v>
      </c>
      <c r="U2" s="81"/>
      <c r="V2" s="81"/>
      <c r="W2" s="81"/>
      <c r="X2" s="81"/>
      <c r="Y2" s="2"/>
      <c r="Z2" s="1"/>
      <c r="AA2" s="1"/>
      <c r="AB2" s="1"/>
      <c r="AD2" s="75" t="s">
        <v>6</v>
      </c>
      <c r="AE2" s="75"/>
      <c r="AF2" s="76" t="s">
        <v>7</v>
      </c>
      <c r="AG2" s="76"/>
      <c r="AJ2" s="77" t="s">
        <v>8</v>
      </c>
      <c r="AK2" s="77"/>
      <c r="AL2" s="77"/>
      <c r="AM2" s="77"/>
      <c r="AN2" s="77" t="s">
        <v>9</v>
      </c>
      <c r="AO2" s="77"/>
      <c r="AP2" s="77"/>
      <c r="AQ2" s="77"/>
      <c r="AR2" s="77" t="s">
        <v>10</v>
      </c>
      <c r="AS2" s="77"/>
      <c r="AT2" s="77"/>
      <c r="AU2" s="77"/>
    </row>
    <row r="3" spans="1:47" ht="16.5" thickBot="1" x14ac:dyDescent="0.3">
      <c r="Y3" s="78" t="s">
        <v>13</v>
      </c>
      <c r="Z3" s="78"/>
      <c r="AA3" s="78"/>
      <c r="AB3" s="78"/>
      <c r="AD3" s="4" t="s">
        <v>14</v>
      </c>
      <c r="AE3" s="5" t="s">
        <v>15</v>
      </c>
      <c r="AF3" s="6" t="s">
        <v>8</v>
      </c>
      <c r="AG3" s="17" t="s">
        <v>67</v>
      </c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</row>
    <row r="4" spans="1:47" ht="15" customHeight="1" thickBot="1" x14ac:dyDescent="0.3">
      <c r="B4" s="95" t="s">
        <v>71</v>
      </c>
      <c r="C4" s="96"/>
      <c r="D4" s="96"/>
      <c r="E4" s="96"/>
      <c r="F4" s="96"/>
      <c r="G4" s="96"/>
      <c r="H4" s="96"/>
      <c r="I4" s="96"/>
      <c r="J4" s="97"/>
      <c r="L4" s="53"/>
      <c r="M4" s="53"/>
      <c r="N4" s="53"/>
      <c r="O4" s="53"/>
      <c r="P4" s="53"/>
      <c r="Q4" s="53"/>
      <c r="R4" s="53"/>
      <c r="S4" s="53"/>
      <c r="AD4" s="4" t="s">
        <v>18</v>
      </c>
      <c r="AE4" s="5" t="s">
        <v>19</v>
      </c>
      <c r="AF4" s="6" t="s">
        <v>9</v>
      </c>
      <c r="AG4" s="17" t="s">
        <v>68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</row>
    <row r="5" spans="1:47" x14ac:dyDescent="0.25">
      <c r="B5" s="18" t="s">
        <v>14</v>
      </c>
      <c r="C5" s="54" t="str">
        <f>AG3</f>
        <v>YILDIRIM BEYAZIT İHOO</v>
      </c>
      <c r="D5" s="54"/>
      <c r="E5" s="54"/>
      <c r="F5" s="54"/>
      <c r="G5" s="54"/>
      <c r="H5" s="54"/>
      <c r="I5" s="54"/>
      <c r="J5" s="55"/>
      <c r="AD5" s="4" t="s">
        <v>21</v>
      </c>
      <c r="AE5" s="5" t="s">
        <v>22</v>
      </c>
      <c r="AF5" s="6" t="s">
        <v>10</v>
      </c>
      <c r="AG5" s="17" t="s">
        <v>69</v>
      </c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</row>
    <row r="6" spans="1:47" x14ac:dyDescent="0.25">
      <c r="B6" s="9" t="s">
        <v>18</v>
      </c>
      <c r="C6" s="56" t="str">
        <f>AG4</f>
        <v>DR. SADIK AHMET OO</v>
      </c>
      <c r="D6" s="56"/>
      <c r="E6" s="56"/>
      <c r="F6" s="56"/>
      <c r="G6" s="56"/>
      <c r="H6" s="56"/>
      <c r="I6" s="56"/>
      <c r="J6" s="5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</row>
    <row r="7" spans="1:47" ht="15" customHeight="1" thickBot="1" x14ac:dyDescent="0.3">
      <c r="B7" s="11" t="s">
        <v>21</v>
      </c>
      <c r="C7" s="58" t="str">
        <f>AG5</f>
        <v>AHMET TEVFİK İLERİ OO</v>
      </c>
      <c r="D7" s="58"/>
      <c r="E7" s="58"/>
      <c r="F7" s="58"/>
      <c r="G7" s="58"/>
      <c r="H7" s="58"/>
      <c r="I7" s="58"/>
      <c r="J7" s="59"/>
    </row>
    <row r="8" spans="1:47" ht="15" customHeight="1" thickBot="1" x14ac:dyDescent="0.3"/>
    <row r="9" spans="1:47" ht="15.75" x14ac:dyDescent="0.25">
      <c r="A9" s="82" t="s">
        <v>26</v>
      </c>
      <c r="B9" s="85" t="s">
        <v>74</v>
      </c>
      <c r="C9" s="86"/>
      <c r="D9" s="87"/>
      <c r="E9" s="13"/>
      <c r="F9" s="85" t="s">
        <v>28</v>
      </c>
      <c r="G9" s="87"/>
      <c r="H9" s="85" t="s">
        <v>29</v>
      </c>
      <c r="I9" s="86"/>
      <c r="J9" s="87"/>
      <c r="K9" s="94" t="s">
        <v>75</v>
      </c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7"/>
    </row>
    <row r="10" spans="1:47" ht="15.75" x14ac:dyDescent="0.25">
      <c r="A10" s="83"/>
      <c r="B10" s="88"/>
      <c r="C10" s="89"/>
      <c r="D10" s="90"/>
      <c r="E10" s="14" t="s">
        <v>27</v>
      </c>
      <c r="F10" s="88"/>
      <c r="G10" s="90"/>
      <c r="H10" s="88"/>
      <c r="I10" s="89"/>
      <c r="J10" s="90"/>
      <c r="K10" s="88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90"/>
    </row>
    <row r="11" spans="1:47" ht="16.5" thickBot="1" x14ac:dyDescent="0.3">
      <c r="A11" s="84"/>
      <c r="B11" s="91"/>
      <c r="C11" s="92"/>
      <c r="D11" s="93"/>
      <c r="E11" s="15"/>
      <c r="F11" s="91"/>
      <c r="G11" s="93"/>
      <c r="H11" s="91"/>
      <c r="I11" s="92"/>
      <c r="J11" s="93"/>
      <c r="K11" s="91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3"/>
    </row>
    <row r="12" spans="1:47" x14ac:dyDescent="0.25">
      <c r="A12" s="8">
        <v>1</v>
      </c>
      <c r="B12" s="65" t="s">
        <v>30</v>
      </c>
      <c r="C12" s="65"/>
      <c r="D12" s="65"/>
      <c r="E12" s="22">
        <v>44991</v>
      </c>
      <c r="F12" s="66">
        <v>0.45833333333333331</v>
      </c>
      <c r="G12" s="65"/>
      <c r="H12" s="67" t="s">
        <v>37</v>
      </c>
      <c r="I12" s="67"/>
      <c r="J12" s="67"/>
      <c r="K12" s="68" t="str">
        <f>CONCATENATE(C5," ","-"," ",C6)</f>
        <v>YILDIRIM BEYAZIT İHOO - DR. SADIK AHMET OO</v>
      </c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9"/>
    </row>
    <row r="13" spans="1:47" x14ac:dyDescent="0.25">
      <c r="A13" s="9">
        <v>2</v>
      </c>
      <c r="B13" s="70" t="s">
        <v>33</v>
      </c>
      <c r="C13" s="70"/>
      <c r="D13" s="70"/>
      <c r="E13" s="23">
        <v>44993</v>
      </c>
      <c r="F13" s="71">
        <v>0.45833333333333331</v>
      </c>
      <c r="G13" s="70"/>
      <c r="H13" s="72" t="s">
        <v>70</v>
      </c>
      <c r="I13" s="72"/>
      <c r="J13" s="72"/>
      <c r="K13" s="73" t="str">
        <f>CONCATENATE(C7," ","-"," ",C5)</f>
        <v>AHMET TEVFİK İLERİ OO - YILDIRIM BEYAZIT İHOO</v>
      </c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4"/>
    </row>
    <row r="14" spans="1:47" ht="15" customHeight="1" thickBot="1" x14ac:dyDescent="0.3">
      <c r="A14" s="11">
        <v>3</v>
      </c>
      <c r="B14" s="60" t="s">
        <v>36</v>
      </c>
      <c r="C14" s="60"/>
      <c r="D14" s="60"/>
      <c r="E14" s="24">
        <v>44995</v>
      </c>
      <c r="F14" s="61">
        <v>0.45833333333333331</v>
      </c>
      <c r="G14" s="60"/>
      <c r="H14" s="62" t="s">
        <v>32</v>
      </c>
      <c r="I14" s="62"/>
      <c r="J14" s="62"/>
      <c r="K14" s="63" t="str">
        <f>CONCATENATE(C6," ","-"," ",C7)</f>
        <v>DR. SADIK AHMET OO - AHMET TEVFİK İLERİ OO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4"/>
    </row>
    <row r="16" spans="1:47" x14ac:dyDescent="0.25">
      <c r="A16" s="53" t="s">
        <v>72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</row>
    <row r="17" spans="1:28" x14ac:dyDescent="0.25">
      <c r="A17" s="53" t="s">
        <v>73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</row>
    <row r="18" spans="1:28" ht="67.5" x14ac:dyDescent="0.25"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8" ht="67.5" x14ac:dyDescent="0.25"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8" ht="67.5" x14ac:dyDescent="0.25"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8" ht="67.5" x14ac:dyDescent="0.25"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8" ht="67.5" x14ac:dyDescent="0.25"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</sheetData>
  <mergeCells count="37">
    <mergeCell ref="A16:AB16"/>
    <mergeCell ref="A17:AB17"/>
    <mergeCell ref="Y3:AB3"/>
    <mergeCell ref="A1:I1"/>
    <mergeCell ref="J1:O1"/>
    <mergeCell ref="P1:T1"/>
    <mergeCell ref="U1:Y1"/>
    <mergeCell ref="A2:K2"/>
    <mergeCell ref="L2:S2"/>
    <mergeCell ref="T2:X2"/>
    <mergeCell ref="A9:A11"/>
    <mergeCell ref="B9:D11"/>
    <mergeCell ref="F9:G11"/>
    <mergeCell ref="H9:J11"/>
    <mergeCell ref="K9:AB11"/>
    <mergeCell ref="B4:J4"/>
    <mergeCell ref="AD2:AE2"/>
    <mergeCell ref="AF2:AG2"/>
    <mergeCell ref="AJ2:AM6"/>
    <mergeCell ref="AN2:AQ6"/>
    <mergeCell ref="AR2:AU6"/>
    <mergeCell ref="L4:S4"/>
    <mergeCell ref="C5:J5"/>
    <mergeCell ref="C6:J6"/>
    <mergeCell ref="C7:J7"/>
    <mergeCell ref="B14:D14"/>
    <mergeCell ref="F14:G14"/>
    <mergeCell ref="H14:J14"/>
    <mergeCell ref="K14:AB14"/>
    <mergeCell ref="B12:D12"/>
    <mergeCell ref="F12:G12"/>
    <mergeCell ref="H12:J12"/>
    <mergeCell ref="K12:AB12"/>
    <mergeCell ref="B13:D13"/>
    <mergeCell ref="F13:G13"/>
    <mergeCell ref="H13:J13"/>
    <mergeCell ref="K13:AB13"/>
  </mergeCells>
  <hyperlinks>
    <hyperlink ref="Y3:AB3" location="ANASAYFA!A1" display="ANASAYFA"/>
  </hyperlinks>
  <pageMargins left="0.7" right="0.7" top="0.75" bottom="0.75" header="0.3" footer="0.3"/>
  <pageSetup paperSize="9" scale="77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5"/>
  <sheetViews>
    <sheetView zoomScaleNormal="100" workbookViewId="0">
      <selection activeCell="Z24" sqref="Z24"/>
    </sheetView>
  </sheetViews>
  <sheetFormatPr defaultColWidth="3.7109375" defaultRowHeight="15" x14ac:dyDescent="0.25"/>
  <cols>
    <col min="1" max="1" width="3.7109375" style="3"/>
    <col min="5" max="5" width="9.42578125" customWidth="1"/>
    <col min="31" max="31" width="40.7109375" customWidth="1"/>
    <col min="33" max="33" width="40.7109375" customWidth="1"/>
  </cols>
  <sheetData>
    <row r="1" spans="1:50" ht="15.75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80" t="s">
        <v>1</v>
      </c>
      <c r="K1" s="80"/>
      <c r="L1" s="80"/>
      <c r="M1" s="80"/>
      <c r="N1" s="80"/>
      <c r="O1" s="80"/>
      <c r="P1" s="80" t="s">
        <v>2</v>
      </c>
      <c r="Q1" s="80"/>
      <c r="R1" s="80"/>
      <c r="S1" s="80"/>
      <c r="T1" s="80"/>
      <c r="U1" s="81" t="s">
        <v>3</v>
      </c>
      <c r="V1" s="81"/>
      <c r="W1" s="81"/>
      <c r="X1" s="81"/>
      <c r="Y1" s="81"/>
      <c r="Z1" s="1"/>
      <c r="AA1" s="1"/>
      <c r="AB1" s="1"/>
    </row>
    <row r="2" spans="1:50" ht="15.75" x14ac:dyDescent="0.25">
      <c r="A2" s="79" t="s">
        <v>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 t="s">
        <v>97</v>
      </c>
      <c r="M2" s="80"/>
      <c r="N2" s="80"/>
      <c r="O2" s="80"/>
      <c r="P2" s="80"/>
      <c r="Q2" s="80"/>
      <c r="R2" s="80"/>
      <c r="S2" s="80"/>
      <c r="T2" s="81" t="s">
        <v>5</v>
      </c>
      <c r="U2" s="81"/>
      <c r="V2" s="81"/>
      <c r="W2" s="81"/>
      <c r="X2" s="81"/>
      <c r="Y2" s="2"/>
      <c r="Z2" s="1"/>
      <c r="AA2" s="1"/>
      <c r="AB2" s="1"/>
      <c r="AD2" s="75" t="s">
        <v>6</v>
      </c>
      <c r="AE2" s="75"/>
      <c r="AF2" s="76" t="s">
        <v>7</v>
      </c>
      <c r="AG2" s="76"/>
      <c r="AI2" s="77" t="s">
        <v>8</v>
      </c>
      <c r="AJ2" s="77"/>
      <c r="AK2" s="77"/>
      <c r="AL2" s="77"/>
      <c r="AM2" s="77" t="s">
        <v>9</v>
      </c>
      <c r="AN2" s="77"/>
      <c r="AO2" s="77"/>
      <c r="AP2" s="77"/>
      <c r="AQ2" s="77" t="s">
        <v>10</v>
      </c>
      <c r="AR2" s="77"/>
      <c r="AS2" s="77"/>
      <c r="AT2" s="77"/>
      <c r="AU2" s="77" t="s">
        <v>11</v>
      </c>
      <c r="AV2" s="77"/>
      <c r="AW2" s="77"/>
      <c r="AX2" s="103"/>
    </row>
    <row r="3" spans="1:50" ht="16.5" thickBot="1" x14ac:dyDescent="0.3">
      <c r="Y3" s="78" t="s">
        <v>13</v>
      </c>
      <c r="Z3" s="78"/>
      <c r="AA3" s="78"/>
      <c r="AB3" s="78"/>
      <c r="AD3" s="4" t="s">
        <v>14</v>
      </c>
      <c r="AE3" s="5" t="s">
        <v>15</v>
      </c>
      <c r="AF3" s="6" t="s">
        <v>8</v>
      </c>
      <c r="AG3" s="7" t="s">
        <v>16</v>
      </c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103"/>
    </row>
    <row r="4" spans="1:50" ht="15" customHeight="1" thickBot="1" x14ac:dyDescent="0.3">
      <c r="B4" s="98" t="s">
        <v>17</v>
      </c>
      <c r="C4" s="99"/>
      <c r="D4" s="99"/>
      <c r="E4" s="99"/>
      <c r="F4" s="99"/>
      <c r="G4" s="99"/>
      <c r="H4" s="99"/>
      <c r="I4" s="99"/>
      <c r="J4" s="100"/>
      <c r="L4" s="53"/>
      <c r="M4" s="53"/>
      <c r="N4" s="53"/>
      <c r="O4" s="53"/>
      <c r="P4" s="53"/>
      <c r="Q4" s="53"/>
      <c r="R4" s="53"/>
      <c r="S4" s="53"/>
      <c r="U4" s="53"/>
      <c r="V4" s="53"/>
      <c r="W4" s="53"/>
      <c r="X4" s="53"/>
      <c r="Y4" s="53"/>
      <c r="Z4" s="53"/>
      <c r="AA4" s="53"/>
      <c r="AB4" s="53"/>
      <c r="AD4" s="4" t="s">
        <v>18</v>
      </c>
      <c r="AE4" s="5" t="s">
        <v>19</v>
      </c>
      <c r="AF4" s="6" t="s">
        <v>9</v>
      </c>
      <c r="AG4" s="7" t="s">
        <v>20</v>
      </c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103"/>
    </row>
    <row r="5" spans="1:50" x14ac:dyDescent="0.25">
      <c r="B5" s="8" t="s">
        <v>14</v>
      </c>
      <c r="C5" s="101" t="str">
        <f>AG3</f>
        <v>ŞEHİT MAHMUT PEŞMEN OO</v>
      </c>
      <c r="D5" s="101"/>
      <c r="E5" s="101"/>
      <c r="F5" s="101"/>
      <c r="G5" s="101"/>
      <c r="H5" s="101"/>
      <c r="I5" s="101"/>
      <c r="J5" s="102"/>
      <c r="AD5" s="4" t="s">
        <v>21</v>
      </c>
      <c r="AE5" s="5" t="s">
        <v>22</v>
      </c>
      <c r="AF5" s="6" t="s">
        <v>10</v>
      </c>
      <c r="AG5" s="7" t="s">
        <v>23</v>
      </c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103"/>
    </row>
    <row r="6" spans="1:50" x14ac:dyDescent="0.25">
      <c r="B6" s="9" t="s">
        <v>18</v>
      </c>
      <c r="C6" s="56" t="str">
        <f>AG4</f>
        <v>FATİH OO</v>
      </c>
      <c r="D6" s="56"/>
      <c r="E6" s="56"/>
      <c r="F6" s="56"/>
      <c r="G6" s="56"/>
      <c r="H6" s="56"/>
      <c r="I6" s="56"/>
      <c r="J6" s="57"/>
      <c r="AD6" s="4" t="s">
        <v>24</v>
      </c>
      <c r="AE6" s="10"/>
      <c r="AF6" s="6" t="s">
        <v>11</v>
      </c>
      <c r="AG6" s="7" t="s">
        <v>25</v>
      </c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103"/>
    </row>
    <row r="7" spans="1:50" x14ac:dyDescent="0.25">
      <c r="B7" s="9" t="s">
        <v>21</v>
      </c>
      <c r="C7" s="56" t="str">
        <f>AG5</f>
        <v>ŞEHİT YAVUZ SELİM KARAMAN İHOO</v>
      </c>
      <c r="D7" s="56"/>
      <c r="E7" s="56"/>
      <c r="F7" s="56"/>
      <c r="G7" s="56"/>
      <c r="H7" s="56"/>
      <c r="I7" s="56"/>
      <c r="J7" s="57"/>
    </row>
    <row r="8" spans="1:50" ht="15" customHeight="1" thickBot="1" x14ac:dyDescent="0.3">
      <c r="B8" s="11" t="s">
        <v>24</v>
      </c>
      <c r="C8" s="58" t="str">
        <f>AG6</f>
        <v>İSMETPAŞA OO</v>
      </c>
      <c r="D8" s="58"/>
      <c r="E8" s="58"/>
      <c r="F8" s="58"/>
      <c r="G8" s="58"/>
      <c r="H8" s="58"/>
      <c r="I8" s="58"/>
      <c r="J8" s="59"/>
    </row>
    <row r="9" spans="1:50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</row>
    <row r="10" spans="1:50" ht="15.75" customHeight="1" x14ac:dyDescent="0.25">
      <c r="A10" s="82" t="s">
        <v>26</v>
      </c>
      <c r="B10" s="85" t="s">
        <v>74</v>
      </c>
      <c r="C10" s="86"/>
      <c r="D10" s="87"/>
      <c r="E10" s="19"/>
      <c r="F10" s="85" t="s">
        <v>28</v>
      </c>
      <c r="G10" s="87"/>
      <c r="H10" s="85" t="s">
        <v>29</v>
      </c>
      <c r="I10" s="86"/>
      <c r="J10" s="87"/>
      <c r="K10" s="94" t="s">
        <v>76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</row>
    <row r="11" spans="1:50" ht="15.75" x14ac:dyDescent="0.25">
      <c r="A11" s="83"/>
      <c r="B11" s="88"/>
      <c r="C11" s="89"/>
      <c r="D11" s="90"/>
      <c r="E11" s="20" t="s">
        <v>27</v>
      </c>
      <c r="F11" s="88"/>
      <c r="G11" s="90"/>
      <c r="H11" s="88"/>
      <c r="I11" s="89"/>
      <c r="J11" s="90"/>
      <c r="K11" s="88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90"/>
    </row>
    <row r="12" spans="1:50" ht="16.5" thickBot="1" x14ac:dyDescent="0.3">
      <c r="A12" s="84"/>
      <c r="B12" s="91"/>
      <c r="C12" s="92"/>
      <c r="D12" s="93"/>
      <c r="E12" s="21"/>
      <c r="F12" s="91"/>
      <c r="G12" s="93"/>
      <c r="H12" s="91"/>
      <c r="I12" s="92"/>
      <c r="J12" s="93"/>
      <c r="K12" s="91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3"/>
    </row>
    <row r="13" spans="1:50" ht="16.7" customHeight="1" x14ac:dyDescent="0.25">
      <c r="A13" s="8">
        <v>1</v>
      </c>
      <c r="B13" s="65" t="s">
        <v>30</v>
      </c>
      <c r="C13" s="65"/>
      <c r="D13" s="65"/>
      <c r="E13" s="22">
        <v>44992</v>
      </c>
      <c r="F13" s="66">
        <v>0.45833333333333331</v>
      </c>
      <c r="G13" s="65"/>
      <c r="H13" s="67" t="s">
        <v>31</v>
      </c>
      <c r="I13" s="67"/>
      <c r="J13" s="67"/>
      <c r="K13" s="68" t="str">
        <f>CONCATENATE(C5," ","-"," ",C8)</f>
        <v>ŞEHİT MAHMUT PEŞMEN OO - İSMETPAŞA OO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9"/>
      <c r="AH13" s="16"/>
    </row>
    <row r="14" spans="1:50" ht="16.7" customHeight="1" x14ac:dyDescent="0.25">
      <c r="A14" s="9">
        <v>2</v>
      </c>
      <c r="B14" s="70" t="s">
        <v>30</v>
      </c>
      <c r="C14" s="70"/>
      <c r="D14" s="70"/>
      <c r="E14" s="23">
        <v>44992</v>
      </c>
      <c r="F14" s="71">
        <v>0.52083333333333337</v>
      </c>
      <c r="G14" s="70"/>
      <c r="H14" s="72" t="s">
        <v>32</v>
      </c>
      <c r="I14" s="72"/>
      <c r="J14" s="72"/>
      <c r="K14" s="73" t="str">
        <f>CONCATENATE(C6," ","-"," ",C7)</f>
        <v>FATİH OO - ŞEHİT YAVUZ SELİM KARAMAN İHOO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4"/>
      <c r="AH14" s="16"/>
    </row>
    <row r="15" spans="1:50" ht="16.7" customHeight="1" x14ac:dyDescent="0.25">
      <c r="A15" s="9">
        <v>3</v>
      </c>
      <c r="B15" s="70" t="s">
        <v>33</v>
      </c>
      <c r="C15" s="70"/>
      <c r="D15" s="70"/>
      <c r="E15" s="23">
        <v>44994</v>
      </c>
      <c r="F15" s="71">
        <v>0.45833333333333331</v>
      </c>
      <c r="G15" s="70"/>
      <c r="H15" s="72" t="s">
        <v>34</v>
      </c>
      <c r="I15" s="72"/>
      <c r="J15" s="72"/>
      <c r="K15" s="73" t="str">
        <f>CONCATENATE(C5," ","-"," ",C7)</f>
        <v>ŞEHİT MAHMUT PEŞMEN OO - ŞEHİT YAVUZ SELİM KARAMAN İHOO</v>
      </c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4"/>
      <c r="AH15" s="16"/>
    </row>
    <row r="16" spans="1:50" ht="16.7" customHeight="1" x14ac:dyDescent="0.25">
      <c r="A16" s="9">
        <v>4</v>
      </c>
      <c r="B16" s="70" t="s">
        <v>33</v>
      </c>
      <c r="C16" s="70"/>
      <c r="D16" s="70"/>
      <c r="E16" s="23">
        <v>44994</v>
      </c>
      <c r="F16" s="71">
        <v>0.52083333333333337</v>
      </c>
      <c r="G16" s="70"/>
      <c r="H16" s="72" t="s">
        <v>35</v>
      </c>
      <c r="I16" s="72"/>
      <c r="J16" s="72"/>
      <c r="K16" s="73" t="str">
        <f>CONCATENATE(C8," ","-"," ",C6)</f>
        <v>İSMETPAŞA OO - FATİH OO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4"/>
      <c r="AH16" s="16"/>
    </row>
    <row r="17" spans="1:34" ht="16.7" customHeight="1" x14ac:dyDescent="0.25">
      <c r="A17" s="9">
        <v>5</v>
      </c>
      <c r="B17" s="70" t="s">
        <v>36</v>
      </c>
      <c r="C17" s="70"/>
      <c r="D17" s="70"/>
      <c r="E17" s="23">
        <v>44998</v>
      </c>
      <c r="F17" s="71">
        <v>0.45833333333333331</v>
      </c>
      <c r="G17" s="70"/>
      <c r="H17" s="72" t="s">
        <v>37</v>
      </c>
      <c r="I17" s="72"/>
      <c r="J17" s="72"/>
      <c r="K17" s="73" t="str">
        <f>CONCATENATE(C5," ","-"," ",C6)</f>
        <v>ŞEHİT MAHMUT PEŞMEN OO - FATİH OO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4"/>
      <c r="AH17" s="16"/>
    </row>
    <row r="18" spans="1:34" ht="16.7" customHeight="1" thickBot="1" x14ac:dyDescent="0.3">
      <c r="A18" s="11">
        <v>6</v>
      </c>
      <c r="B18" s="60" t="s">
        <v>36</v>
      </c>
      <c r="C18" s="60"/>
      <c r="D18" s="60"/>
      <c r="E18" s="24">
        <v>44998</v>
      </c>
      <c r="F18" s="61">
        <v>0.52083333333333337</v>
      </c>
      <c r="G18" s="60"/>
      <c r="H18" s="62" t="s">
        <v>38</v>
      </c>
      <c r="I18" s="62"/>
      <c r="J18" s="62"/>
      <c r="K18" s="63" t="str">
        <f>CONCATENATE(C7," ","-"," ",C8)</f>
        <v>ŞEHİT YAVUZ SELİM KARAMAN İHOO - İSMETPAŞA OO</v>
      </c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4"/>
    </row>
    <row r="19" spans="1:34" ht="16.7" customHeight="1" x14ac:dyDescent="0.25"/>
    <row r="20" spans="1:34" ht="16.7" customHeight="1" x14ac:dyDescent="0.25"/>
    <row r="21" spans="1:34" ht="16.7" customHeight="1" x14ac:dyDescent="0.25"/>
    <row r="22" spans="1:34" ht="16.7" customHeight="1" x14ac:dyDescent="0.25"/>
    <row r="23" spans="1:34" ht="16.7" customHeight="1" x14ac:dyDescent="0.25"/>
    <row r="24" spans="1:34" ht="16.7" customHeight="1" x14ac:dyDescent="0.25"/>
    <row r="25" spans="1:34" ht="16.7" customHeight="1" x14ac:dyDescent="0.25"/>
    <row r="26" spans="1:34" ht="16.7" customHeight="1" x14ac:dyDescent="0.25"/>
    <row r="27" spans="1:34" ht="16.7" customHeight="1" x14ac:dyDescent="0.25"/>
    <row r="28" spans="1:34" ht="16.7" customHeight="1" x14ac:dyDescent="0.25"/>
    <row r="29" spans="1:34" ht="16.7" customHeight="1" x14ac:dyDescent="0.25"/>
    <row r="30" spans="1:34" ht="16.7" customHeight="1" x14ac:dyDescent="0.25"/>
    <row r="31" spans="1:34" ht="16.7" customHeight="1" x14ac:dyDescent="0.25"/>
    <row r="32" spans="1:34" ht="16.7" customHeight="1" x14ac:dyDescent="0.25"/>
    <row r="33" ht="16.7" customHeight="1" x14ac:dyDescent="0.25"/>
    <row r="34" ht="16.7" customHeight="1" x14ac:dyDescent="0.25"/>
    <row r="35" ht="16.7" customHeight="1" x14ac:dyDescent="0.25"/>
  </sheetData>
  <mergeCells count="50">
    <mergeCell ref="AU2:AX6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I2:AL6"/>
    <mergeCell ref="AM2:AP6"/>
    <mergeCell ref="AQ2:AT6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B14:D14"/>
    <mergeCell ref="F14:G14"/>
    <mergeCell ref="H14:J14"/>
    <mergeCell ref="K14:AB14"/>
    <mergeCell ref="C7:J7"/>
    <mergeCell ref="C8:J8"/>
    <mergeCell ref="K10:AB12"/>
    <mergeCell ref="B13:D13"/>
    <mergeCell ref="F13:G13"/>
    <mergeCell ref="H13:J13"/>
    <mergeCell ref="K13:AB13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</mergeCells>
  <hyperlinks>
    <hyperlink ref="Y3:AB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7"/>
  <sheetViews>
    <sheetView zoomScaleNormal="100" workbookViewId="0">
      <selection activeCell="U34" sqref="U34"/>
    </sheetView>
  </sheetViews>
  <sheetFormatPr defaultColWidth="3.7109375" defaultRowHeight="15" x14ac:dyDescent="0.25"/>
  <cols>
    <col min="1" max="1" width="3.7109375" style="3"/>
    <col min="5" max="5" width="9.42578125" customWidth="1"/>
    <col min="28" max="28" width="6.5703125" customWidth="1"/>
    <col min="30" max="30" width="3.28515625" customWidth="1"/>
  </cols>
  <sheetData>
    <row r="1" spans="1:70" ht="18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80" t="s">
        <v>1</v>
      </c>
      <c r="K1" s="80"/>
      <c r="L1" s="80"/>
      <c r="M1" s="80"/>
      <c r="N1" s="80"/>
      <c r="O1" s="80"/>
      <c r="P1" s="80" t="s">
        <v>2</v>
      </c>
      <c r="Q1" s="80"/>
      <c r="R1" s="80"/>
      <c r="S1" s="80"/>
      <c r="T1" s="80"/>
      <c r="U1" s="81" t="s">
        <v>3</v>
      </c>
      <c r="V1" s="81"/>
      <c r="W1" s="81"/>
      <c r="X1" s="81"/>
      <c r="Y1" s="81"/>
      <c r="Z1" s="1"/>
      <c r="AA1" s="1"/>
      <c r="AB1" s="1"/>
    </row>
    <row r="2" spans="1:70" ht="18" customHeight="1" x14ac:dyDescent="0.25">
      <c r="A2" s="79" t="s">
        <v>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80" t="s">
        <v>98</v>
      </c>
      <c r="M2" s="80"/>
      <c r="N2" s="80"/>
      <c r="O2" s="80"/>
      <c r="P2" s="80"/>
      <c r="Q2" s="80"/>
      <c r="R2" s="80"/>
      <c r="S2" s="80"/>
      <c r="T2" s="81" t="s">
        <v>5</v>
      </c>
      <c r="U2" s="81"/>
      <c r="V2" s="81"/>
      <c r="W2" s="81"/>
      <c r="X2" s="81"/>
      <c r="Y2" s="2"/>
      <c r="Z2" s="1"/>
      <c r="AA2" s="1"/>
      <c r="AB2" s="1"/>
      <c r="AD2" s="75" t="s">
        <v>6</v>
      </c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6" t="s">
        <v>7</v>
      </c>
      <c r="AQ2" s="76"/>
      <c r="AR2" s="76"/>
      <c r="AS2" s="76"/>
      <c r="AT2" s="76"/>
      <c r="AU2" s="76"/>
      <c r="AV2" s="76"/>
      <c r="AW2" s="76"/>
      <c r="AX2" s="76"/>
      <c r="AY2" s="76"/>
      <c r="AZ2" s="76"/>
    </row>
    <row r="3" spans="1:70" ht="15" customHeight="1" thickBot="1" x14ac:dyDescent="0.3">
      <c r="B3" t="s">
        <v>12</v>
      </c>
      <c r="X3" s="78" t="s">
        <v>13</v>
      </c>
      <c r="Y3" s="78"/>
      <c r="Z3" s="78"/>
      <c r="AA3" s="78"/>
      <c r="AD3" s="4" t="s">
        <v>14</v>
      </c>
      <c r="AE3" s="119" t="s">
        <v>15</v>
      </c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6" t="s">
        <v>8</v>
      </c>
      <c r="AQ3" s="118" t="s">
        <v>39</v>
      </c>
      <c r="AR3" s="118"/>
      <c r="AS3" s="118"/>
      <c r="AT3" s="118"/>
      <c r="AU3" s="118"/>
      <c r="AV3" s="118"/>
      <c r="AW3" s="118"/>
      <c r="AX3" s="118"/>
      <c r="AY3" s="118"/>
      <c r="AZ3" s="118"/>
      <c r="BC3" s="77" t="s">
        <v>8</v>
      </c>
      <c r="BD3" s="77"/>
      <c r="BE3" s="77"/>
      <c r="BF3" s="77"/>
      <c r="BG3" s="77" t="s">
        <v>9</v>
      </c>
      <c r="BH3" s="77"/>
      <c r="BI3" s="77"/>
      <c r="BJ3" s="77"/>
      <c r="BK3" s="77" t="s">
        <v>10</v>
      </c>
      <c r="BL3" s="77"/>
      <c r="BM3" s="77"/>
      <c r="BN3" s="77"/>
      <c r="BO3" s="77" t="s">
        <v>11</v>
      </c>
      <c r="BP3" s="77"/>
      <c r="BQ3" s="77"/>
      <c r="BR3" s="77"/>
    </row>
    <row r="4" spans="1:70" ht="15" customHeight="1" thickBot="1" x14ac:dyDescent="0.3">
      <c r="B4" s="98" t="s">
        <v>40</v>
      </c>
      <c r="C4" s="99"/>
      <c r="D4" s="99"/>
      <c r="E4" s="99"/>
      <c r="F4" s="99"/>
      <c r="G4" s="99"/>
      <c r="H4" s="99"/>
      <c r="I4" s="99"/>
      <c r="J4" s="100"/>
      <c r="L4" s="98" t="s">
        <v>41</v>
      </c>
      <c r="M4" s="99"/>
      <c r="N4" s="99"/>
      <c r="O4" s="99"/>
      <c r="P4" s="99"/>
      <c r="Q4" s="99"/>
      <c r="R4" s="99"/>
      <c r="S4" s="100"/>
      <c r="U4" s="53"/>
      <c r="V4" s="53"/>
      <c r="W4" s="53"/>
      <c r="X4" s="53"/>
      <c r="Y4" s="53"/>
      <c r="Z4" s="53"/>
      <c r="AA4" s="53"/>
      <c r="AB4" s="53"/>
      <c r="AD4" s="4" t="s">
        <v>18</v>
      </c>
      <c r="AE4" s="119" t="s">
        <v>19</v>
      </c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6" t="s">
        <v>9</v>
      </c>
      <c r="AQ4" s="118" t="s">
        <v>42</v>
      </c>
      <c r="AR4" s="118"/>
      <c r="AS4" s="118"/>
      <c r="AT4" s="118"/>
      <c r="AU4" s="118"/>
      <c r="AV4" s="118"/>
      <c r="AW4" s="118"/>
      <c r="AX4" s="118"/>
      <c r="AY4" s="118"/>
      <c r="AZ4" s="118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</row>
    <row r="5" spans="1:70" ht="15" customHeight="1" x14ac:dyDescent="0.25">
      <c r="B5" s="8" t="s">
        <v>14</v>
      </c>
      <c r="C5" s="101" t="str">
        <f>AQ3</f>
        <v>MEHMET AKİF ERSOY OO</v>
      </c>
      <c r="D5" s="101"/>
      <c r="E5" s="101"/>
      <c r="F5" s="101"/>
      <c r="G5" s="101"/>
      <c r="H5" s="101"/>
      <c r="I5" s="101"/>
      <c r="J5" s="102"/>
      <c r="L5" s="8" t="s">
        <v>14</v>
      </c>
      <c r="M5" s="101" t="str">
        <f>AQ7</f>
        <v>ALACA OO</v>
      </c>
      <c r="N5" s="101"/>
      <c r="O5" s="101"/>
      <c r="P5" s="101"/>
      <c r="Q5" s="101"/>
      <c r="R5" s="101"/>
      <c r="S5" s="102"/>
      <c r="AD5" s="4" t="s">
        <v>21</v>
      </c>
      <c r="AE5" s="119" t="s">
        <v>22</v>
      </c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6" t="s">
        <v>10</v>
      </c>
      <c r="AQ5" s="118" t="s">
        <v>43</v>
      </c>
      <c r="AR5" s="118"/>
      <c r="AS5" s="118"/>
      <c r="AT5" s="118"/>
      <c r="AU5" s="118"/>
      <c r="AV5" s="118"/>
      <c r="AW5" s="118"/>
      <c r="AX5" s="118"/>
      <c r="AY5" s="118"/>
      <c r="AZ5" s="118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</row>
    <row r="6" spans="1:70" ht="15" customHeight="1" x14ac:dyDescent="0.25">
      <c r="B6" s="9" t="s">
        <v>18</v>
      </c>
      <c r="C6" s="56" t="str">
        <f>AQ4</f>
        <v>ALACA İHOO</v>
      </c>
      <c r="D6" s="56"/>
      <c r="E6" s="56"/>
      <c r="F6" s="56"/>
      <c r="G6" s="56"/>
      <c r="H6" s="56"/>
      <c r="I6" s="56"/>
      <c r="J6" s="57"/>
      <c r="L6" s="9" t="s">
        <v>18</v>
      </c>
      <c r="M6" s="56" t="str">
        <f>AQ8</f>
        <v>MİMAR SİNAN İHOO</v>
      </c>
      <c r="N6" s="56"/>
      <c r="O6" s="56"/>
      <c r="P6" s="56"/>
      <c r="Q6" s="56"/>
      <c r="R6" s="56"/>
      <c r="S6" s="57"/>
      <c r="AD6" s="4" t="s">
        <v>24</v>
      </c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6" t="s">
        <v>11</v>
      </c>
      <c r="AQ6" s="118" t="s">
        <v>20</v>
      </c>
      <c r="AR6" s="118"/>
      <c r="AS6" s="118"/>
      <c r="AT6" s="118"/>
      <c r="AU6" s="118"/>
      <c r="AV6" s="118"/>
      <c r="AW6" s="118"/>
      <c r="AX6" s="118"/>
      <c r="AY6" s="118"/>
      <c r="AZ6" s="118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</row>
    <row r="7" spans="1:70" ht="15" customHeight="1" thickBot="1" x14ac:dyDescent="0.3">
      <c r="B7" s="9" t="s">
        <v>21</v>
      </c>
      <c r="C7" s="56" t="str">
        <f>AQ5</f>
        <v>DENİZHAN OO</v>
      </c>
      <c r="D7" s="56"/>
      <c r="E7" s="56"/>
      <c r="F7" s="56"/>
      <c r="G7" s="56"/>
      <c r="H7" s="56"/>
      <c r="I7" s="56"/>
      <c r="J7" s="57"/>
      <c r="L7" s="11" t="s">
        <v>21</v>
      </c>
      <c r="M7" s="58" t="str">
        <f>AQ9</f>
        <v>SAKARYA OO</v>
      </c>
      <c r="N7" s="58"/>
      <c r="O7" s="58"/>
      <c r="P7" s="58"/>
      <c r="Q7" s="58"/>
      <c r="R7" s="58"/>
      <c r="S7" s="59"/>
      <c r="AD7" s="4" t="s">
        <v>44</v>
      </c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6" t="s">
        <v>45</v>
      </c>
      <c r="AQ7" s="118" t="s">
        <v>46</v>
      </c>
      <c r="AR7" s="118"/>
      <c r="AS7" s="118"/>
      <c r="AT7" s="118"/>
      <c r="AU7" s="118"/>
      <c r="AV7" s="118"/>
      <c r="AW7" s="118"/>
      <c r="AX7" s="118"/>
      <c r="AY7" s="118"/>
      <c r="AZ7" s="118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</row>
    <row r="8" spans="1:70" ht="15" customHeight="1" thickBot="1" x14ac:dyDescent="0.3">
      <c r="B8" s="11" t="s">
        <v>24</v>
      </c>
      <c r="C8" s="58" t="str">
        <f>AQ6</f>
        <v>FATİH OO</v>
      </c>
      <c r="D8" s="58"/>
      <c r="E8" s="58"/>
      <c r="F8" s="58"/>
      <c r="G8" s="58"/>
      <c r="H8" s="58"/>
      <c r="I8" s="58"/>
      <c r="J8" s="59"/>
      <c r="AD8" s="4" t="s">
        <v>47</v>
      </c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6" t="s">
        <v>48</v>
      </c>
      <c r="AQ8" s="118" t="s">
        <v>49</v>
      </c>
      <c r="AR8" s="118"/>
      <c r="AS8" s="118"/>
      <c r="AT8" s="118"/>
      <c r="AU8" s="118"/>
      <c r="AV8" s="118"/>
      <c r="AW8" s="118"/>
      <c r="AX8" s="118"/>
      <c r="AY8" s="118"/>
      <c r="AZ8" s="118"/>
      <c r="BC8" s="77" t="s">
        <v>45</v>
      </c>
      <c r="BD8" s="77"/>
      <c r="BE8" s="77"/>
      <c r="BF8" s="77"/>
      <c r="BG8" s="77" t="s">
        <v>48</v>
      </c>
      <c r="BH8" s="77"/>
      <c r="BI8" s="77"/>
      <c r="BJ8" s="77"/>
      <c r="BK8" s="77" t="s">
        <v>50</v>
      </c>
      <c r="BL8" s="77"/>
      <c r="BM8" s="77"/>
      <c r="BN8" s="77"/>
    </row>
    <row r="9" spans="1:70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AD9" s="4" t="s">
        <v>51</v>
      </c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6" t="s">
        <v>50</v>
      </c>
      <c r="AQ9" s="118" t="s">
        <v>52</v>
      </c>
      <c r="AR9" s="118"/>
      <c r="AS9" s="118"/>
      <c r="AT9" s="118"/>
      <c r="AU9" s="118"/>
      <c r="AV9" s="118"/>
      <c r="AW9" s="118"/>
      <c r="AX9" s="118"/>
      <c r="AY9" s="118"/>
      <c r="AZ9" s="118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</row>
    <row r="10" spans="1:70" ht="15.75" customHeight="1" x14ac:dyDescent="0.25">
      <c r="A10" s="82" t="s">
        <v>26</v>
      </c>
      <c r="B10" s="85" t="s">
        <v>74</v>
      </c>
      <c r="C10" s="86"/>
      <c r="D10" s="87"/>
      <c r="E10" s="19"/>
      <c r="F10" s="85" t="s">
        <v>28</v>
      </c>
      <c r="G10" s="87"/>
      <c r="H10" s="85" t="s">
        <v>29</v>
      </c>
      <c r="I10" s="86"/>
      <c r="J10" s="87"/>
      <c r="K10" s="94" t="s">
        <v>77</v>
      </c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</row>
    <row r="11" spans="1:70" ht="15" customHeight="1" x14ac:dyDescent="0.25">
      <c r="A11" s="83"/>
      <c r="B11" s="88"/>
      <c r="C11" s="89"/>
      <c r="D11" s="90"/>
      <c r="E11" s="20" t="s">
        <v>27</v>
      </c>
      <c r="F11" s="88"/>
      <c r="G11" s="90"/>
      <c r="H11" s="88"/>
      <c r="I11" s="89"/>
      <c r="J11" s="90"/>
      <c r="K11" s="88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90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</row>
    <row r="12" spans="1:70" ht="15" customHeight="1" thickBot="1" x14ac:dyDescent="0.3">
      <c r="A12" s="84"/>
      <c r="B12" s="91"/>
      <c r="C12" s="92"/>
      <c r="D12" s="93"/>
      <c r="E12" s="21"/>
      <c r="F12" s="91"/>
      <c r="G12" s="93"/>
      <c r="H12" s="91"/>
      <c r="I12" s="92"/>
      <c r="J12" s="93"/>
      <c r="K12" s="91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3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</row>
    <row r="13" spans="1:70" ht="15" customHeight="1" x14ac:dyDescent="0.25">
      <c r="A13" s="8">
        <v>1</v>
      </c>
      <c r="B13" s="65" t="s">
        <v>30</v>
      </c>
      <c r="C13" s="65"/>
      <c r="D13" s="65"/>
      <c r="E13" s="22">
        <v>44991</v>
      </c>
      <c r="F13" s="66">
        <v>0.45833333333333331</v>
      </c>
      <c r="G13" s="65"/>
      <c r="H13" s="67" t="s">
        <v>31</v>
      </c>
      <c r="I13" s="67"/>
      <c r="J13" s="67"/>
      <c r="K13" s="68" t="str">
        <f>CONCATENATE(C5," ","-"," ",C8)</f>
        <v>MEHMET AKİF ERSOY OO - FATİH OO</v>
      </c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9"/>
    </row>
    <row r="14" spans="1:70" ht="15" customHeight="1" x14ac:dyDescent="0.25">
      <c r="A14" s="9">
        <v>2</v>
      </c>
      <c r="B14" s="70" t="s">
        <v>30</v>
      </c>
      <c r="C14" s="70"/>
      <c r="D14" s="70"/>
      <c r="E14" s="23">
        <v>44991</v>
      </c>
      <c r="F14" s="71">
        <v>0.52083333333333337</v>
      </c>
      <c r="G14" s="71"/>
      <c r="H14" s="72" t="s">
        <v>32</v>
      </c>
      <c r="I14" s="72"/>
      <c r="J14" s="72"/>
      <c r="K14" s="73" t="str">
        <f>CONCATENATE(C6," ","-"," ",C7)</f>
        <v>ALACA İHOO - DENİZHAN OO</v>
      </c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4"/>
    </row>
    <row r="15" spans="1:70" ht="15" customHeight="1" x14ac:dyDescent="0.25">
      <c r="A15" s="9">
        <v>3</v>
      </c>
      <c r="B15" s="70" t="s">
        <v>30</v>
      </c>
      <c r="C15" s="70"/>
      <c r="D15" s="70"/>
      <c r="E15" s="23">
        <v>44991</v>
      </c>
      <c r="F15" s="71">
        <v>0.58333333333333337</v>
      </c>
      <c r="G15" s="70"/>
      <c r="H15" s="72" t="s">
        <v>53</v>
      </c>
      <c r="I15" s="72"/>
      <c r="J15" s="72"/>
      <c r="K15" s="73" t="str">
        <f>CONCATENATE(M5," ","-"," ",M6)</f>
        <v>ALACA OO - MİMAR SİNAN İHOO</v>
      </c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4"/>
    </row>
    <row r="16" spans="1:70" ht="15" customHeight="1" x14ac:dyDescent="0.25">
      <c r="A16" s="9">
        <v>4</v>
      </c>
      <c r="B16" s="70" t="s">
        <v>33</v>
      </c>
      <c r="C16" s="70"/>
      <c r="D16" s="70"/>
      <c r="E16" s="23">
        <v>44993</v>
      </c>
      <c r="F16" s="71">
        <v>0.45833333333333331</v>
      </c>
      <c r="G16" s="71"/>
      <c r="H16" s="72" t="s">
        <v>34</v>
      </c>
      <c r="I16" s="72"/>
      <c r="J16" s="72"/>
      <c r="K16" s="73" t="str">
        <f>CONCATENATE(C5," ","-"," ",C7)</f>
        <v>MEHMET AKİF ERSOY OO - DENİZHAN OO</v>
      </c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4"/>
    </row>
    <row r="17" spans="1:28" ht="15" customHeight="1" x14ac:dyDescent="0.25">
      <c r="A17" s="9">
        <v>5</v>
      </c>
      <c r="B17" s="70" t="s">
        <v>33</v>
      </c>
      <c r="C17" s="70"/>
      <c r="D17" s="70"/>
      <c r="E17" s="23">
        <v>44993</v>
      </c>
      <c r="F17" s="71">
        <v>0.52083333333333337</v>
      </c>
      <c r="G17" s="71"/>
      <c r="H17" s="72" t="s">
        <v>35</v>
      </c>
      <c r="I17" s="72"/>
      <c r="J17" s="72"/>
      <c r="K17" s="73" t="str">
        <f>CONCATENATE(C8," ","-"," ",C6)</f>
        <v>FATİH OO - ALACA İHOO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4"/>
    </row>
    <row r="18" spans="1:28" ht="15" customHeight="1" x14ac:dyDescent="0.25">
      <c r="A18" s="9">
        <v>6</v>
      </c>
      <c r="B18" s="70" t="s">
        <v>33</v>
      </c>
      <c r="C18" s="70"/>
      <c r="D18" s="70"/>
      <c r="E18" s="23">
        <v>44993</v>
      </c>
      <c r="F18" s="71">
        <v>0.58333333333333337</v>
      </c>
      <c r="G18" s="70"/>
      <c r="H18" s="72" t="s">
        <v>54</v>
      </c>
      <c r="I18" s="72"/>
      <c r="J18" s="72"/>
      <c r="K18" s="73" t="str">
        <f>CONCATENATE(M7," ","-"," ",M5)</f>
        <v>SAKARYA OO - ALACA OO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4"/>
    </row>
    <row r="19" spans="1:28" ht="15" customHeight="1" x14ac:dyDescent="0.25">
      <c r="A19" s="9">
        <v>7</v>
      </c>
      <c r="B19" s="70" t="s">
        <v>36</v>
      </c>
      <c r="C19" s="70"/>
      <c r="D19" s="70"/>
      <c r="E19" s="23">
        <v>44995</v>
      </c>
      <c r="F19" s="115">
        <v>0.39583333333333331</v>
      </c>
      <c r="G19" s="115"/>
      <c r="H19" s="72" t="s">
        <v>37</v>
      </c>
      <c r="I19" s="72"/>
      <c r="J19" s="72"/>
      <c r="K19" s="73" t="str">
        <f>CONCATENATE(C5," ","-"," ",C6)</f>
        <v>MEHMET AKİF ERSOY OO - ALACA İHOO</v>
      </c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4"/>
    </row>
    <row r="20" spans="1:28" ht="15" customHeight="1" x14ac:dyDescent="0.25">
      <c r="A20" s="9">
        <v>8</v>
      </c>
      <c r="B20" s="70" t="s">
        <v>36</v>
      </c>
      <c r="C20" s="70"/>
      <c r="D20" s="70"/>
      <c r="E20" s="23">
        <v>44995</v>
      </c>
      <c r="F20" s="115">
        <v>0.45833333333333331</v>
      </c>
      <c r="G20" s="115"/>
      <c r="H20" s="72" t="s">
        <v>38</v>
      </c>
      <c r="I20" s="72"/>
      <c r="J20" s="72"/>
      <c r="K20" s="73" t="str">
        <f>CONCATENATE(C7," ","-"," ",C8)</f>
        <v>DENİZHAN OO - FATİH OO</v>
      </c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4"/>
    </row>
    <row r="21" spans="1:28" ht="15" customHeight="1" x14ac:dyDescent="0.25">
      <c r="A21" s="9">
        <v>9</v>
      </c>
      <c r="B21" s="70" t="s">
        <v>36</v>
      </c>
      <c r="C21" s="70"/>
      <c r="D21" s="70"/>
      <c r="E21" s="23">
        <v>44995</v>
      </c>
      <c r="F21" s="115">
        <v>0.58333333333333337</v>
      </c>
      <c r="G21" s="116"/>
      <c r="H21" s="72" t="s">
        <v>55</v>
      </c>
      <c r="I21" s="72"/>
      <c r="J21" s="72"/>
      <c r="K21" s="73" t="str">
        <f>CONCATENATE(M6," ","-"," ",M7)</f>
        <v>MİMAR SİNAN İHOO - SAKARYA OO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4"/>
    </row>
    <row r="22" spans="1:28" ht="15" customHeight="1" x14ac:dyDescent="0.25">
      <c r="A22" s="49">
        <v>10</v>
      </c>
      <c r="B22" s="104" t="s">
        <v>56</v>
      </c>
      <c r="C22" s="104"/>
      <c r="D22" s="104"/>
      <c r="E22" s="50">
        <v>45007</v>
      </c>
      <c r="F22" s="105">
        <v>0</v>
      </c>
      <c r="G22" s="104"/>
      <c r="H22" s="114" t="s">
        <v>57</v>
      </c>
      <c r="I22" s="114"/>
      <c r="J22" s="114"/>
      <c r="K22" s="107" t="s">
        <v>58</v>
      </c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8"/>
    </row>
    <row r="23" spans="1:28" ht="15" customHeight="1" x14ac:dyDescent="0.25">
      <c r="A23" s="49">
        <v>11</v>
      </c>
      <c r="B23" s="104" t="s">
        <v>56</v>
      </c>
      <c r="C23" s="104"/>
      <c r="D23" s="104"/>
      <c r="E23" s="50">
        <v>45007</v>
      </c>
      <c r="F23" s="105">
        <v>0</v>
      </c>
      <c r="G23" s="105"/>
      <c r="H23" s="114" t="s">
        <v>59</v>
      </c>
      <c r="I23" s="114"/>
      <c r="J23" s="114"/>
      <c r="K23" s="107" t="s">
        <v>60</v>
      </c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8"/>
    </row>
    <row r="24" spans="1:28" ht="15" customHeight="1" x14ac:dyDescent="0.25">
      <c r="A24" s="49">
        <v>12</v>
      </c>
      <c r="B24" s="104" t="s">
        <v>61</v>
      </c>
      <c r="C24" s="104"/>
      <c r="D24" s="104"/>
      <c r="E24" s="50">
        <v>45008</v>
      </c>
      <c r="F24" s="105">
        <v>0</v>
      </c>
      <c r="G24" s="105"/>
      <c r="H24" s="106" t="s">
        <v>62</v>
      </c>
      <c r="I24" s="106"/>
      <c r="J24" s="106"/>
      <c r="K24" s="107" t="s">
        <v>63</v>
      </c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8"/>
    </row>
    <row r="25" spans="1:28" ht="15" customHeight="1" thickBot="1" x14ac:dyDescent="0.3">
      <c r="A25" s="51">
        <v>13</v>
      </c>
      <c r="B25" s="109" t="s">
        <v>61</v>
      </c>
      <c r="C25" s="109"/>
      <c r="D25" s="109"/>
      <c r="E25" s="52">
        <v>45008</v>
      </c>
      <c r="F25" s="110">
        <v>0</v>
      </c>
      <c r="G25" s="110"/>
      <c r="H25" s="111" t="s">
        <v>64</v>
      </c>
      <c r="I25" s="111"/>
      <c r="J25" s="111"/>
      <c r="K25" s="112" t="s">
        <v>65</v>
      </c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3"/>
    </row>
    <row r="26" spans="1:28" ht="15" customHeight="1" x14ac:dyDescent="0.25"/>
    <row r="33" spans="6:25" ht="15" customHeight="1" x14ac:dyDescent="0.25"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spans="6:25" ht="15" customHeight="1" x14ac:dyDescent="0.25"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spans="6:25" ht="15" customHeight="1" x14ac:dyDescent="0.25"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spans="6:25" ht="15" customHeight="1" x14ac:dyDescent="0.25"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6:25" ht="15" customHeight="1" x14ac:dyDescent="0.25"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</sheetData>
  <mergeCells count="98">
    <mergeCell ref="A1:I1"/>
    <mergeCell ref="J1:O1"/>
    <mergeCell ref="P1:T1"/>
    <mergeCell ref="U1:Y1"/>
    <mergeCell ref="A2:K2"/>
    <mergeCell ref="L2:S2"/>
    <mergeCell ref="T2:X2"/>
    <mergeCell ref="AD2:AO2"/>
    <mergeCell ref="AP2:AZ2"/>
    <mergeCell ref="X3:AA3"/>
    <mergeCell ref="AE3:AO3"/>
    <mergeCell ref="AQ3:AZ3"/>
    <mergeCell ref="BG3:BJ7"/>
    <mergeCell ref="BK3:BN7"/>
    <mergeCell ref="BO3:BR7"/>
    <mergeCell ref="B4:J4"/>
    <mergeCell ref="L4:S4"/>
    <mergeCell ref="U4:AB4"/>
    <mergeCell ref="AE4:AO4"/>
    <mergeCell ref="AQ4:AZ4"/>
    <mergeCell ref="C5:J5"/>
    <mergeCell ref="M5:S5"/>
    <mergeCell ref="BC3:BF7"/>
    <mergeCell ref="AE5:AO5"/>
    <mergeCell ref="AQ5:AZ5"/>
    <mergeCell ref="C6:J6"/>
    <mergeCell ref="M6:S6"/>
    <mergeCell ref="AE6:AO6"/>
    <mergeCell ref="AQ6:AZ6"/>
    <mergeCell ref="C7:J7"/>
    <mergeCell ref="M7:S7"/>
    <mergeCell ref="AE7:AO7"/>
    <mergeCell ref="AQ7:AZ7"/>
    <mergeCell ref="AE8:AO8"/>
    <mergeCell ref="AQ8:AZ8"/>
    <mergeCell ref="BC8:BF12"/>
    <mergeCell ref="BG8:BJ12"/>
    <mergeCell ref="BK8:BN12"/>
    <mergeCell ref="AE9:AO9"/>
    <mergeCell ref="AQ9:AZ9"/>
    <mergeCell ref="B13:D13"/>
    <mergeCell ref="F13:G13"/>
    <mergeCell ref="H13:J13"/>
    <mergeCell ref="K13:AB13"/>
    <mergeCell ref="C8:J8"/>
    <mergeCell ref="A10:A12"/>
    <mergeCell ref="B10:D12"/>
    <mergeCell ref="F10:G12"/>
    <mergeCell ref="H10:J12"/>
    <mergeCell ref="K10:AB12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  <mergeCell ref="B24:D24"/>
    <mergeCell ref="F24:G24"/>
    <mergeCell ref="H24:J24"/>
    <mergeCell ref="K24:AB24"/>
    <mergeCell ref="B25:D25"/>
    <mergeCell ref="F25:G25"/>
    <mergeCell ref="H25:J25"/>
    <mergeCell ref="K25:AB25"/>
  </mergeCells>
  <hyperlinks>
    <hyperlink ref="X3:AA3" location="ANASAYFA!A1" display="ANASAYFA"/>
  </hyperlinks>
  <pageMargins left="0.7" right="0.7" top="0.75" bottom="0.75" header="0.3" footer="0.3"/>
  <pageSetup paperSize="9" scale="77" orientation="portrait" r:id="rId1"/>
  <colBreaks count="2" manualBreakCount="2">
    <brk id="28" max="1048575" man="1"/>
    <brk id="5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W31"/>
  <sheetViews>
    <sheetView tabSelected="1" zoomScaleNormal="100" workbookViewId="0">
      <selection activeCell="S28" sqref="S28"/>
    </sheetView>
  </sheetViews>
  <sheetFormatPr defaultColWidth="3.7109375" defaultRowHeight="15" customHeight="1" x14ac:dyDescent="0.25"/>
  <cols>
    <col min="1" max="1" width="3.7109375" style="48"/>
    <col min="2" max="12" width="3.7109375" style="25"/>
    <col min="13" max="13" width="6.7109375" style="25" customWidth="1"/>
    <col min="14" max="16" width="3.7109375" style="25"/>
    <col min="17" max="17" width="10.28515625" style="25" customWidth="1"/>
    <col min="18" max="21" width="3.7109375" style="25"/>
    <col min="22" max="22" width="8.140625" style="25" customWidth="1"/>
    <col min="23" max="40" width="3.7109375" style="25"/>
    <col min="41" max="41" width="3.7109375" style="44"/>
    <col min="42" max="42" width="40.7109375" style="25" customWidth="1"/>
    <col min="43" max="43" width="3.7109375" style="46"/>
    <col min="44" max="44" width="40.7109375" style="25" customWidth="1"/>
    <col min="45" max="16384" width="3.7109375" style="25"/>
  </cols>
  <sheetData>
    <row r="2" spans="1:75" ht="15" customHeight="1" x14ac:dyDescent="0.25">
      <c r="A2" s="138" t="s">
        <v>99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46"/>
      <c r="AG2" s="146"/>
      <c r="AH2" s="146"/>
      <c r="AI2" s="146"/>
    </row>
    <row r="3" spans="1:75" ht="15" customHeight="1" x14ac:dyDescent="0.25">
      <c r="A3" s="138" t="s">
        <v>91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46"/>
      <c r="AG3" s="146"/>
      <c r="AH3" s="146"/>
      <c r="AI3" s="146"/>
    </row>
    <row r="4" spans="1:75" ht="18" x14ac:dyDescent="0.25">
      <c r="A4" s="127"/>
      <c r="B4" s="127"/>
      <c r="C4" s="127"/>
      <c r="D4" s="127"/>
      <c r="E4" s="127"/>
      <c r="F4" s="127"/>
      <c r="G4" s="127"/>
      <c r="H4" s="128"/>
      <c r="I4" s="128"/>
      <c r="J4" s="128"/>
      <c r="K4" s="128"/>
      <c r="L4" s="128"/>
      <c r="M4" s="128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45"/>
      <c r="AJ4" s="145"/>
      <c r="AK4" s="145"/>
      <c r="AL4" s="145"/>
      <c r="AM4" s="145"/>
      <c r="AO4" s="120" t="s">
        <v>6</v>
      </c>
      <c r="AP4" s="120"/>
      <c r="AQ4" s="121" t="s">
        <v>7</v>
      </c>
      <c r="AR4" s="121"/>
    </row>
    <row r="5" spans="1:75" ht="15.75" x14ac:dyDescent="0.25">
      <c r="A5" s="26" t="s">
        <v>14</v>
      </c>
      <c r="B5" s="122" t="str">
        <f>AR5</f>
        <v>1.TAKIM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3"/>
      <c r="R5" s="27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O5" s="29" t="s">
        <v>14</v>
      </c>
      <c r="AP5" s="30" t="s">
        <v>78</v>
      </c>
      <c r="AQ5" s="31" t="s">
        <v>14</v>
      </c>
      <c r="AR5" s="32" t="s">
        <v>79</v>
      </c>
      <c r="AT5" s="124">
        <v>1</v>
      </c>
      <c r="AU5" s="124"/>
      <c r="AV5" s="124"/>
      <c r="AW5" s="124"/>
      <c r="AX5" s="124"/>
      <c r="AY5" s="124">
        <v>2</v>
      </c>
      <c r="AZ5" s="124"/>
      <c r="BA5" s="124"/>
      <c r="BB5" s="124"/>
      <c r="BC5" s="124"/>
      <c r="BD5" s="124">
        <v>3</v>
      </c>
      <c r="BE5" s="124"/>
      <c r="BF5" s="124"/>
      <c r="BG5" s="124"/>
      <c r="BH5" s="124"/>
      <c r="BI5" s="124">
        <v>4</v>
      </c>
      <c r="BJ5" s="124"/>
      <c r="BK5" s="124"/>
      <c r="BL5" s="124"/>
      <c r="BM5" s="124"/>
      <c r="BN5" s="124">
        <v>5</v>
      </c>
      <c r="BO5" s="124"/>
      <c r="BP5" s="124"/>
      <c r="BQ5" s="124"/>
      <c r="BR5" s="124"/>
      <c r="BS5" s="130">
        <v>6</v>
      </c>
      <c r="BT5" s="130"/>
      <c r="BU5" s="130"/>
      <c r="BV5" s="130"/>
      <c r="BW5" s="130"/>
    </row>
    <row r="6" spans="1:75" ht="15.75" x14ac:dyDescent="0.25">
      <c r="A6" s="33"/>
      <c r="B6" s="131" t="s">
        <v>94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2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F6" s="78" t="s">
        <v>13</v>
      </c>
      <c r="AG6" s="78"/>
      <c r="AH6" s="78"/>
      <c r="AI6" s="78"/>
      <c r="AO6" s="29" t="s">
        <v>18</v>
      </c>
      <c r="AP6" s="30" t="s">
        <v>80</v>
      </c>
      <c r="AQ6" s="31" t="s">
        <v>18</v>
      </c>
      <c r="AR6" s="32" t="s">
        <v>81</v>
      </c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30"/>
      <c r="BT6" s="130"/>
      <c r="BU6" s="130"/>
      <c r="BV6" s="130"/>
      <c r="BW6" s="130"/>
    </row>
    <row r="7" spans="1:75" ht="15.75" x14ac:dyDescent="0.25">
      <c r="A7" s="26" t="s">
        <v>18</v>
      </c>
      <c r="B7" s="122" t="str">
        <f>AR6</f>
        <v>2.TAKIM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  <c r="N7" s="34"/>
      <c r="O7" s="35"/>
      <c r="P7" s="35"/>
      <c r="Q7" s="36"/>
      <c r="R7" s="37"/>
      <c r="S7" s="38"/>
      <c r="T7" s="38"/>
      <c r="U7" s="38"/>
      <c r="V7" s="39"/>
      <c r="W7" s="28"/>
      <c r="X7" s="28"/>
      <c r="Y7" s="28"/>
      <c r="Z7" s="28"/>
      <c r="AA7" s="28"/>
      <c r="AB7" s="28"/>
      <c r="AC7" s="28"/>
      <c r="AO7" s="29" t="s">
        <v>21</v>
      </c>
      <c r="AP7" s="30" t="s">
        <v>82</v>
      </c>
      <c r="AQ7" s="31" t="s">
        <v>21</v>
      </c>
      <c r="AR7" s="32" t="s">
        <v>83</v>
      </c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30"/>
      <c r="BT7" s="130"/>
      <c r="BU7" s="130"/>
      <c r="BV7" s="130"/>
      <c r="BW7" s="130"/>
    </row>
    <row r="8" spans="1:75" ht="15.75" x14ac:dyDescent="0.25">
      <c r="A8" s="33"/>
      <c r="B8" s="133" t="s">
        <v>92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2"/>
      <c r="N8" s="28"/>
      <c r="O8" s="28"/>
      <c r="P8" s="28"/>
      <c r="Q8" s="28"/>
      <c r="R8" s="28"/>
      <c r="S8" s="28"/>
      <c r="T8" s="28"/>
      <c r="U8" s="28"/>
      <c r="V8" s="40"/>
      <c r="W8" s="28"/>
      <c r="X8" s="28"/>
      <c r="Y8" s="28"/>
      <c r="Z8" s="28"/>
      <c r="AA8" s="28"/>
      <c r="AB8" s="28"/>
      <c r="AC8" s="28"/>
      <c r="AO8" s="29" t="s">
        <v>24</v>
      </c>
      <c r="AP8" s="30" t="s">
        <v>84</v>
      </c>
      <c r="AQ8" s="31" t="s">
        <v>24</v>
      </c>
      <c r="AR8" s="32" t="s">
        <v>85</v>
      </c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30"/>
      <c r="BT8" s="130"/>
      <c r="BU8" s="130"/>
      <c r="BV8" s="130"/>
      <c r="BW8" s="130"/>
    </row>
    <row r="9" spans="1:75" ht="15.75" x14ac:dyDescent="0.25">
      <c r="A9" s="33" t="s">
        <v>21</v>
      </c>
      <c r="B9" s="134" t="str">
        <f>AR7</f>
        <v>3.TAKIM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5"/>
      <c r="N9" s="28"/>
      <c r="O9" s="28"/>
      <c r="P9" s="28"/>
      <c r="Q9" s="28"/>
      <c r="R9" s="28"/>
      <c r="S9" s="28"/>
      <c r="T9" s="41" t="s">
        <v>86</v>
      </c>
      <c r="U9" s="41"/>
      <c r="V9" s="42"/>
      <c r="W9" s="41"/>
      <c r="X9" s="41"/>
      <c r="Y9" s="41"/>
      <c r="Z9" s="41"/>
      <c r="AA9" s="41"/>
      <c r="AB9" s="28"/>
      <c r="AC9" s="28"/>
      <c r="AO9" s="29" t="s">
        <v>44</v>
      </c>
      <c r="AP9" s="30" t="s">
        <v>87</v>
      </c>
      <c r="AQ9" s="31" t="s">
        <v>44</v>
      </c>
      <c r="AR9" s="32" t="s">
        <v>88</v>
      </c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30"/>
      <c r="BT9" s="130"/>
      <c r="BU9" s="130"/>
      <c r="BV9" s="130"/>
      <c r="BW9" s="130"/>
    </row>
    <row r="10" spans="1:75" ht="15.75" x14ac:dyDescent="0.25">
      <c r="A10" s="2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28"/>
      <c r="O10" s="28"/>
      <c r="P10" s="28"/>
      <c r="Q10" s="28"/>
      <c r="R10" s="28"/>
      <c r="S10" s="139">
        <v>45005</v>
      </c>
      <c r="T10" s="139"/>
      <c r="U10" s="139"/>
      <c r="V10" s="140"/>
      <c r="W10" s="125">
        <v>0.45833333333333331</v>
      </c>
      <c r="X10" s="126"/>
      <c r="Y10" s="126"/>
      <c r="Z10" s="126"/>
      <c r="AA10" s="43"/>
      <c r="AB10" s="28"/>
      <c r="AC10" s="28"/>
      <c r="AO10" s="29" t="s">
        <v>47</v>
      </c>
      <c r="AP10" s="30"/>
      <c r="AQ10" s="31" t="s">
        <v>47</v>
      </c>
      <c r="AR10" s="32" t="s">
        <v>89</v>
      </c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30"/>
      <c r="BT10" s="130"/>
      <c r="BU10" s="130"/>
      <c r="BV10" s="130"/>
      <c r="BW10" s="130"/>
    </row>
    <row r="11" spans="1:75" ht="15.75" x14ac:dyDescent="0.25">
      <c r="A11" s="26" t="s">
        <v>24</v>
      </c>
      <c r="B11" s="122" t="str">
        <f>AR8</f>
        <v>4.TAKIM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3"/>
      <c r="N11" s="28"/>
      <c r="O11" s="28"/>
      <c r="P11" s="28"/>
      <c r="Q11" s="28"/>
      <c r="R11" s="28"/>
      <c r="S11" s="28"/>
      <c r="T11" s="41" t="s">
        <v>90</v>
      </c>
      <c r="U11" s="41"/>
      <c r="V11" s="42"/>
      <c r="W11" s="41"/>
      <c r="X11" s="41"/>
      <c r="Y11" s="41"/>
      <c r="Z11" s="41"/>
      <c r="AA11" s="43"/>
      <c r="AB11" s="28"/>
      <c r="AC11" s="28"/>
      <c r="AP11" s="45"/>
    </row>
    <row r="12" spans="1:75" ht="15.75" x14ac:dyDescent="0.25">
      <c r="A12" s="33"/>
      <c r="B12" s="133" t="s">
        <v>93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2"/>
      <c r="N12" s="37"/>
      <c r="O12" s="38"/>
      <c r="P12" s="38"/>
      <c r="Q12" s="39"/>
      <c r="R12" s="28"/>
      <c r="S12" s="139">
        <v>45005</v>
      </c>
      <c r="T12" s="139"/>
      <c r="U12" s="139"/>
      <c r="V12" s="140"/>
      <c r="W12" s="141">
        <v>0.52083333333333337</v>
      </c>
      <c r="X12" s="142"/>
      <c r="Y12" s="142"/>
      <c r="Z12" s="142"/>
      <c r="AA12" s="43"/>
      <c r="AB12" s="28"/>
      <c r="AC12" s="28"/>
      <c r="AP12" s="45"/>
    </row>
    <row r="13" spans="1:75" ht="15.75" x14ac:dyDescent="0.25">
      <c r="A13" s="47" t="s">
        <v>44</v>
      </c>
      <c r="B13" s="134" t="str">
        <f>AR9</f>
        <v>5.TAKIM</v>
      </c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5"/>
      <c r="N13" s="28"/>
      <c r="O13" s="28"/>
      <c r="P13" s="28"/>
      <c r="Q13" s="40"/>
      <c r="R13" s="34"/>
      <c r="S13" s="35"/>
      <c r="T13" s="35"/>
      <c r="U13" s="35"/>
      <c r="V13" s="36"/>
      <c r="W13" s="28"/>
      <c r="X13" s="28"/>
      <c r="Y13" s="28"/>
      <c r="Z13" s="28"/>
      <c r="AA13" s="28"/>
      <c r="AB13" s="28"/>
      <c r="AC13" s="28"/>
      <c r="AP13" s="28"/>
    </row>
    <row r="14" spans="1:75" ht="15.75" x14ac:dyDescent="0.25">
      <c r="A14" s="33"/>
      <c r="B14" s="143" t="s">
        <v>95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</row>
    <row r="15" spans="1:75" ht="15.75" x14ac:dyDescent="0.25">
      <c r="A15" s="33">
        <v>6</v>
      </c>
      <c r="B15" s="134" t="str">
        <f>AR10</f>
        <v>6.TAKIM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5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</row>
    <row r="16" spans="1:75" ht="15.75" x14ac:dyDescent="0.25">
      <c r="A16" s="26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38"/>
      <c r="O16" s="38"/>
      <c r="P16" s="38"/>
      <c r="Q16" s="38"/>
    </row>
    <row r="17" spans="1:26" ht="15.75" x14ac:dyDescent="0.25">
      <c r="A17" s="33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27" spans="1:26" ht="15.75" x14ac:dyDescent="0.25"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S31" s="28"/>
      <c r="T31" s="28"/>
      <c r="U31" s="28"/>
      <c r="V31" s="28"/>
      <c r="W31" s="28"/>
      <c r="X31" s="28"/>
      <c r="Y31" s="28"/>
      <c r="Z31" s="28"/>
    </row>
  </sheetData>
  <mergeCells count="34">
    <mergeCell ref="B15:Q15"/>
    <mergeCell ref="B16:M16"/>
    <mergeCell ref="S10:V10"/>
    <mergeCell ref="S12:V12"/>
    <mergeCell ref="B11:M11"/>
    <mergeCell ref="B12:M12"/>
    <mergeCell ref="W12:Z12"/>
    <mergeCell ref="B13:M13"/>
    <mergeCell ref="B14:Q14"/>
    <mergeCell ref="AI4:AM4"/>
    <mergeCell ref="A2:AE2"/>
    <mergeCell ref="A3:AE3"/>
    <mergeCell ref="BD5:BH10"/>
    <mergeCell ref="BI5:BM10"/>
    <mergeCell ref="BN5:BR10"/>
    <mergeCell ref="BS5:BW10"/>
    <mergeCell ref="B6:Q6"/>
    <mergeCell ref="AF6:AI6"/>
    <mergeCell ref="B7:M7"/>
    <mergeCell ref="B8:M8"/>
    <mergeCell ref="B9:M9"/>
    <mergeCell ref="B10:M10"/>
    <mergeCell ref="AO4:AP4"/>
    <mergeCell ref="AQ4:AR4"/>
    <mergeCell ref="B5:Q5"/>
    <mergeCell ref="AT5:AX10"/>
    <mergeCell ref="AY5:BC10"/>
    <mergeCell ref="W10:Z10"/>
    <mergeCell ref="A4:G4"/>
    <mergeCell ref="H4:M4"/>
    <mergeCell ref="N4:R4"/>
    <mergeCell ref="S4:W4"/>
    <mergeCell ref="X4:AC4"/>
    <mergeCell ref="AD4:AH4"/>
  </mergeCells>
  <hyperlinks>
    <hyperlink ref="AF6:AI6" location="ANASAYFA!A1" display="ANASAYFA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MERKEZ YILDIZ ERKEK FUTBOL</vt:lpstr>
      <vt:lpstr>SUNGURLU YILDIZ ERKEK FUTBOL</vt:lpstr>
      <vt:lpstr>ALACA YILDIZ ERKEK FUTBOL</vt:lpstr>
      <vt:lpstr>YILDIZ ERKEK FİNAL ELEME GRUBU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2023-03-02T12:35:10Z</cp:lastPrinted>
  <dcterms:created xsi:type="dcterms:W3CDTF">2015-06-05T18:19:34Z</dcterms:created>
  <dcterms:modified xsi:type="dcterms:W3CDTF">2023-03-02T12:35:29Z</dcterms:modified>
</cp:coreProperties>
</file>